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'Arkusz1'!$A$1:$S$60</definedName>
  </definedNames>
  <calcPr fullCalcOnLoad="1"/>
</workbook>
</file>

<file path=xl/sharedStrings.xml><?xml version="1.0" encoding="utf-8"?>
<sst xmlns="http://schemas.openxmlformats.org/spreadsheetml/2006/main" count="156" uniqueCount="67">
  <si>
    <t>I</t>
  </si>
  <si>
    <t>II</t>
  </si>
  <si>
    <t>III</t>
  </si>
  <si>
    <t>Wyszczególnienie</t>
  </si>
  <si>
    <t>Ogółem</t>
  </si>
  <si>
    <t>kobiety</t>
  </si>
  <si>
    <t>Z prawem do zasiłku</t>
  </si>
  <si>
    <t>Zamieszkali na wsi</t>
  </si>
  <si>
    <t>Do 25 roku życia</t>
  </si>
  <si>
    <t>Do 27 roku z wyż.wykszałceniem</t>
  </si>
  <si>
    <t>Powyżej 50 roku życia</t>
  </si>
  <si>
    <t>Bez kwalifikacji zawod.</t>
  </si>
  <si>
    <t>niepełnosprawni</t>
  </si>
  <si>
    <t>Udzielone dotacje</t>
  </si>
  <si>
    <t>oferty pracy w miesiacu</t>
  </si>
  <si>
    <t xml:space="preserve">Stan na koniec miesiąca  </t>
  </si>
  <si>
    <t>Poszukujący pracy</t>
  </si>
  <si>
    <t xml:space="preserve">Noworejestrowani w miesiącu </t>
  </si>
  <si>
    <t>Wyłączenia z ewidencji</t>
  </si>
  <si>
    <t>Kobiety</t>
  </si>
  <si>
    <t>Podjęcia pracy ogółem, w tym :</t>
  </si>
  <si>
    <t>interwencyjnej</t>
  </si>
  <si>
    <t>robót publicznych</t>
  </si>
  <si>
    <t>staż</t>
  </si>
  <si>
    <t>przygotowanie zawodowe</t>
  </si>
  <si>
    <t>szkolenia</t>
  </si>
  <si>
    <t>dobrowolna rezygnacja</t>
  </si>
  <si>
    <t>niepotwierdzenie gotowości</t>
  </si>
  <si>
    <t xml:space="preserve">        Miesiące</t>
  </si>
  <si>
    <t>IV</t>
  </si>
  <si>
    <t>V</t>
  </si>
  <si>
    <t>VI</t>
  </si>
  <si>
    <t>Razem</t>
  </si>
  <si>
    <t>VII</t>
  </si>
  <si>
    <t>VIII</t>
  </si>
  <si>
    <t>IX</t>
  </si>
  <si>
    <t>X</t>
  </si>
  <si>
    <t>XI</t>
  </si>
  <si>
    <t>XII</t>
  </si>
  <si>
    <t xml:space="preserve">INFORMACJA - TABELA MIESIĘCZNA O SYTUACJI NA RYNKU PRACY W POWIECIE SIERPECKIM
</t>
  </si>
  <si>
    <t>STAN</t>
  </si>
  <si>
    <t>Polska :</t>
  </si>
  <si>
    <t>woj..mazowieckie :</t>
  </si>
  <si>
    <t>Powiat sierpecki :</t>
  </si>
  <si>
    <t>lutego</t>
  </si>
  <si>
    <t>marca</t>
  </si>
  <si>
    <t>kwietnia</t>
  </si>
  <si>
    <t>maja</t>
  </si>
  <si>
    <t>czerwca</t>
  </si>
  <si>
    <t>sierpnia</t>
  </si>
  <si>
    <t>września</t>
  </si>
  <si>
    <t>października</t>
  </si>
  <si>
    <t>listopada</t>
  </si>
  <si>
    <t>grudnia</t>
  </si>
  <si>
    <t>stycznia</t>
  </si>
  <si>
    <t>lipca</t>
  </si>
  <si>
    <t>I raz uzyskali status bezrobotego</t>
  </si>
  <si>
    <t>dotychczas niepracujący</t>
  </si>
  <si>
    <t>Na koniec 2007 r.</t>
  </si>
  <si>
    <t>długotrwale bezrobotni</t>
  </si>
  <si>
    <t>ROK 2008</t>
  </si>
  <si>
    <t>Kobiety, któe nie podjęły prac. po urodz.dziecka</t>
  </si>
  <si>
    <t>Bez doświadczenia zawodowego</t>
  </si>
  <si>
    <t>Bez wykszt. średniego</t>
  </si>
  <si>
    <t>Samotnie wych.dziecko do 18 lat</t>
  </si>
  <si>
    <t>STOPA BEZROBOCIA       w roku 2008</t>
  </si>
  <si>
    <r>
      <t xml:space="preserve">Na koniec : </t>
    </r>
    <r>
      <rPr>
        <sz val="8"/>
        <color indexed="8"/>
        <rFont val="Arial CE"/>
        <family val="2"/>
      </rPr>
      <t>grudnia 2007 [%]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</si>
</sst>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7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color indexed="8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15" fillId="0" borderId="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32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left"/>
    </xf>
    <xf numFmtId="0" fontId="13" fillId="0" borderId="3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12" fillId="0" borderId="3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4" fontId="7" fillId="0" borderId="43" xfId="18" applyFont="1" applyBorder="1" applyAlignment="1">
      <alignment horizontal="center"/>
    </xf>
    <xf numFmtId="44" fontId="7" fillId="0" borderId="44" xfId="18" applyFont="1" applyBorder="1" applyAlignment="1">
      <alignment horizontal="center"/>
    </xf>
    <xf numFmtId="44" fontId="7" fillId="0" borderId="45" xfId="18" applyFont="1" applyBorder="1" applyAlignment="1">
      <alignment horizontal="center"/>
    </xf>
    <xf numFmtId="49" fontId="6" fillId="0" borderId="28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7" xfId="0" applyFont="1" applyBorder="1" applyAlignment="1">
      <alignment/>
    </xf>
    <xf numFmtId="49" fontId="6" fillId="0" borderId="2" xfId="0" applyNumberFormat="1" applyFont="1" applyBorder="1" applyAlignment="1">
      <alignment horizontal="left"/>
    </xf>
    <xf numFmtId="0" fontId="10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14" xfId="0" applyFont="1" applyFill="1" applyBorder="1" applyAlignment="1">
      <alignment/>
    </xf>
    <xf numFmtId="0" fontId="6" fillId="0" borderId="48" xfId="0" applyFont="1" applyBorder="1" applyAlignment="1">
      <alignment/>
    </xf>
    <xf numFmtId="49" fontId="6" fillId="0" borderId="8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9" fontId="6" fillId="0" borderId="2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4" fontId="6" fillId="0" borderId="22" xfId="18" applyFont="1" applyBorder="1" applyAlignment="1">
      <alignment horizontal="right"/>
    </xf>
    <xf numFmtId="44" fontId="6" fillId="0" borderId="32" xfId="18" applyFont="1" applyBorder="1" applyAlignment="1">
      <alignment horizontal="right"/>
    </xf>
    <xf numFmtId="44" fontId="6" fillId="0" borderId="33" xfId="18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49" fontId="6" fillId="0" borderId="46" xfId="0" applyNumberFormat="1" applyFont="1" applyBorder="1" applyAlignment="1">
      <alignment horizontal="left"/>
    </xf>
    <xf numFmtId="44" fontId="9" fillId="0" borderId="14" xfId="18" applyFont="1" applyBorder="1" applyAlignment="1">
      <alignment horizontal="center" vertical="center" wrapText="1"/>
    </xf>
    <xf numFmtId="44" fontId="7" fillId="0" borderId="48" xfId="18" applyFont="1" applyBorder="1" applyAlignment="1">
      <alignment horizontal="center" vertical="center" wrapText="1"/>
    </xf>
    <xf numFmtId="44" fontId="7" fillId="0" borderId="49" xfId="18" applyFont="1" applyBorder="1" applyAlignment="1">
      <alignment horizontal="center" vertical="center" wrapText="1"/>
    </xf>
    <xf numFmtId="44" fontId="7" fillId="0" borderId="47" xfId="18" applyFont="1" applyBorder="1" applyAlignment="1">
      <alignment horizontal="center" vertical="center" wrapText="1"/>
    </xf>
    <xf numFmtId="44" fontId="7" fillId="0" borderId="0" xfId="18" applyFont="1" applyBorder="1" applyAlignment="1">
      <alignment horizontal="center" vertical="center" wrapText="1"/>
    </xf>
    <xf numFmtId="44" fontId="7" fillId="0" borderId="50" xfId="18" applyFont="1" applyBorder="1" applyAlignment="1">
      <alignment horizontal="center" vertical="center" wrapText="1"/>
    </xf>
    <xf numFmtId="44" fontId="7" fillId="0" borderId="41" xfId="18" applyFont="1" applyBorder="1" applyAlignment="1">
      <alignment horizontal="center" vertical="center" wrapText="1"/>
    </xf>
    <xf numFmtId="44" fontId="7" fillId="0" borderId="42" xfId="18" applyFont="1" applyBorder="1" applyAlignment="1">
      <alignment horizontal="center" vertical="center" wrapText="1"/>
    </xf>
    <xf numFmtId="44" fontId="7" fillId="0" borderId="51" xfId="18" applyFont="1" applyBorder="1" applyAlignment="1">
      <alignment horizontal="center" vertical="center" wrapText="1"/>
    </xf>
    <xf numFmtId="44" fontId="7" fillId="0" borderId="14" xfId="18" applyFont="1" applyBorder="1" applyAlignment="1">
      <alignment horizontal="center"/>
    </xf>
    <xf numFmtId="44" fontId="7" fillId="0" borderId="48" xfId="18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49" fontId="6" fillId="0" borderId="22" xfId="0" applyNumberFormat="1" applyFont="1" applyBorder="1" applyAlignment="1">
      <alignment horizontal="left" vertical="top" wrapText="1"/>
    </xf>
    <xf numFmtId="49" fontId="6" fillId="0" borderId="32" xfId="0" applyNumberFormat="1" applyFont="1" applyBorder="1" applyAlignment="1">
      <alignment horizontal="left" vertical="top" wrapText="1"/>
    </xf>
    <xf numFmtId="49" fontId="6" fillId="0" borderId="33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3"/>
  <sheetViews>
    <sheetView tabSelected="1" view="pageBreakPreview" zoomScale="85" zoomScaleSheetLayoutView="85" workbookViewId="0" topLeftCell="D32">
      <selection activeCell="S55" sqref="S55"/>
    </sheetView>
  </sheetViews>
  <sheetFormatPr defaultColWidth="9.00390625" defaultRowHeight="12.75"/>
  <cols>
    <col min="1" max="1" width="4.625" style="0" customWidth="1"/>
    <col min="4" max="4" width="7.25390625" style="0" customWidth="1"/>
    <col min="5" max="5" width="5.875" style="0" customWidth="1"/>
    <col min="6" max="19" width="10.75390625" style="0" customWidth="1"/>
  </cols>
  <sheetData>
    <row r="1" ht="13.5" thickBot="1"/>
    <row r="2" spans="1:20" ht="34.5" customHeight="1" thickBot="1">
      <c r="A2" s="114" t="s">
        <v>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  <c r="T2" s="119"/>
    </row>
    <row r="3" spans="1:20" ht="18.75">
      <c r="A3" s="128" t="s">
        <v>60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19"/>
    </row>
    <row r="4" spans="1:20" ht="13.5" thickBot="1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19"/>
    </row>
    <row r="5" spans="1:20" ht="24" thickBot="1">
      <c r="A5" s="126" t="s">
        <v>3</v>
      </c>
      <c r="B5" s="124"/>
      <c r="C5" s="124"/>
      <c r="D5" s="124" t="s">
        <v>28</v>
      </c>
      <c r="E5" s="125"/>
      <c r="F5" s="7" t="s">
        <v>0</v>
      </c>
      <c r="G5" s="7" t="s">
        <v>1</v>
      </c>
      <c r="H5" s="7" t="s">
        <v>2</v>
      </c>
      <c r="I5" s="7" t="s">
        <v>29</v>
      </c>
      <c r="J5" s="7" t="s">
        <v>30</v>
      </c>
      <c r="K5" s="7" t="s">
        <v>31</v>
      </c>
      <c r="L5" s="9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19" t="s">
        <v>58</v>
      </c>
      <c r="T5" s="120"/>
    </row>
    <row r="6" spans="1:20" ht="15" thickBo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0"/>
    </row>
    <row r="7" spans="1:20" ht="21.75" customHeight="1" thickBot="1">
      <c r="A7" s="130" t="s">
        <v>17</v>
      </c>
      <c r="B7" s="131"/>
      <c r="C7" s="131"/>
      <c r="D7" s="131"/>
      <c r="E7" s="131"/>
      <c r="F7" s="26" t="s">
        <v>0</v>
      </c>
      <c r="G7" s="26" t="s">
        <v>1</v>
      </c>
      <c r="H7" s="26" t="s">
        <v>2</v>
      </c>
      <c r="I7" s="26" t="s">
        <v>29</v>
      </c>
      <c r="J7" s="26" t="s">
        <v>30</v>
      </c>
      <c r="K7" s="26" t="s">
        <v>31</v>
      </c>
      <c r="L7" s="26" t="s">
        <v>32</v>
      </c>
      <c r="M7" s="26" t="s">
        <v>33</v>
      </c>
      <c r="N7" s="26" t="s">
        <v>34</v>
      </c>
      <c r="O7" s="26" t="s">
        <v>35</v>
      </c>
      <c r="P7" s="26" t="s">
        <v>36</v>
      </c>
      <c r="Q7" s="26" t="s">
        <v>37</v>
      </c>
      <c r="R7" s="27" t="s">
        <v>38</v>
      </c>
      <c r="S7" s="37" t="s">
        <v>32</v>
      </c>
      <c r="T7" s="120"/>
    </row>
    <row r="8" spans="1:20" ht="15.75">
      <c r="A8" s="118"/>
      <c r="B8" s="132" t="s">
        <v>4</v>
      </c>
      <c r="C8" s="132"/>
      <c r="D8" s="132"/>
      <c r="E8" s="133"/>
      <c r="F8" s="44">
        <v>406</v>
      </c>
      <c r="G8" s="45">
        <v>286</v>
      </c>
      <c r="H8" s="45">
        <v>280</v>
      </c>
      <c r="I8" s="45">
        <v>313</v>
      </c>
      <c r="J8" s="45">
        <v>276</v>
      </c>
      <c r="K8" s="45">
        <v>293</v>
      </c>
      <c r="L8" s="31">
        <f>F8+G8+H8+I8+J8+K8</f>
        <v>1854</v>
      </c>
      <c r="M8" s="45">
        <v>371</v>
      </c>
      <c r="N8" s="45">
        <v>314</v>
      </c>
      <c r="O8" s="45">
        <v>401</v>
      </c>
      <c r="P8" s="45">
        <v>383</v>
      </c>
      <c r="Q8" s="45">
        <v>379</v>
      </c>
      <c r="R8" s="45">
        <v>371</v>
      </c>
      <c r="S8" s="38">
        <f aca="true" t="shared" si="0" ref="S8:S13">L8+M8+N8+O8+P8+Q8+R8+G842</f>
        <v>4073</v>
      </c>
      <c r="T8" s="120"/>
    </row>
    <row r="9" spans="1:20" ht="15.75">
      <c r="A9" s="112"/>
      <c r="B9" s="104" t="s">
        <v>5</v>
      </c>
      <c r="C9" s="104"/>
      <c r="D9" s="104"/>
      <c r="E9" s="117"/>
      <c r="F9" s="44">
        <v>153</v>
      </c>
      <c r="G9" s="45">
        <v>123</v>
      </c>
      <c r="H9" s="45">
        <v>134</v>
      </c>
      <c r="I9" s="45">
        <v>168</v>
      </c>
      <c r="J9" s="45">
        <v>133</v>
      </c>
      <c r="K9" s="45">
        <v>151</v>
      </c>
      <c r="L9" s="31">
        <f>F9+G9+H9+I9+J9+K9</f>
        <v>862</v>
      </c>
      <c r="M9" s="45">
        <v>186</v>
      </c>
      <c r="N9" s="45">
        <v>158</v>
      </c>
      <c r="O9" s="45">
        <v>199</v>
      </c>
      <c r="P9" s="45">
        <v>167</v>
      </c>
      <c r="Q9" s="45">
        <v>159</v>
      </c>
      <c r="R9" s="45">
        <v>151</v>
      </c>
      <c r="S9" s="38">
        <f t="shared" si="0"/>
        <v>1882</v>
      </c>
      <c r="T9" s="120"/>
    </row>
    <row r="10" spans="1:20" ht="15.75">
      <c r="A10" s="112"/>
      <c r="B10" s="98" t="s">
        <v>6</v>
      </c>
      <c r="C10" s="98"/>
      <c r="D10" s="98"/>
      <c r="E10" s="99"/>
      <c r="F10" s="44">
        <v>117</v>
      </c>
      <c r="G10" s="45">
        <v>67</v>
      </c>
      <c r="H10" s="45">
        <v>59</v>
      </c>
      <c r="I10" s="45">
        <v>111</v>
      </c>
      <c r="J10" s="45">
        <v>48</v>
      </c>
      <c r="K10" s="45">
        <v>58</v>
      </c>
      <c r="L10" s="31">
        <f>F10+G10+H10+I10+J10+K10</f>
        <v>460</v>
      </c>
      <c r="M10" s="45">
        <v>76</v>
      </c>
      <c r="N10" s="45">
        <v>49</v>
      </c>
      <c r="O10" s="45">
        <v>60</v>
      </c>
      <c r="P10" s="45">
        <v>78</v>
      </c>
      <c r="Q10" s="45">
        <v>111</v>
      </c>
      <c r="R10" s="45">
        <v>102</v>
      </c>
      <c r="S10" s="38">
        <f t="shared" si="0"/>
        <v>936</v>
      </c>
      <c r="T10" s="120"/>
    </row>
    <row r="11" spans="1:20" ht="15.75">
      <c r="A11" s="112"/>
      <c r="B11" s="72" t="s">
        <v>7</v>
      </c>
      <c r="C11" s="73"/>
      <c r="D11" s="73"/>
      <c r="E11" s="73"/>
      <c r="F11" s="44">
        <v>222</v>
      </c>
      <c r="G11" s="45">
        <v>180</v>
      </c>
      <c r="H11" s="45">
        <v>149</v>
      </c>
      <c r="I11" s="45">
        <v>174</v>
      </c>
      <c r="J11" s="45">
        <v>173</v>
      </c>
      <c r="K11" s="45">
        <v>175</v>
      </c>
      <c r="L11" s="31">
        <f>F11+G11+H11+I11+J11+F101</f>
        <v>898</v>
      </c>
      <c r="M11" s="45">
        <v>207</v>
      </c>
      <c r="N11" s="45">
        <v>204</v>
      </c>
      <c r="O11" s="45">
        <v>243</v>
      </c>
      <c r="P11" s="45">
        <v>246</v>
      </c>
      <c r="Q11" s="45">
        <v>229</v>
      </c>
      <c r="R11" s="45">
        <v>228</v>
      </c>
      <c r="S11" s="38">
        <f t="shared" si="0"/>
        <v>2255</v>
      </c>
      <c r="T11" s="120"/>
    </row>
    <row r="12" spans="1:20" ht="15.75">
      <c r="A12" s="112"/>
      <c r="B12" s="72" t="s">
        <v>8</v>
      </c>
      <c r="C12" s="73"/>
      <c r="D12" s="73"/>
      <c r="E12" s="73"/>
      <c r="F12" s="44">
        <v>131</v>
      </c>
      <c r="G12" s="45">
        <v>114</v>
      </c>
      <c r="H12" s="45">
        <v>121</v>
      </c>
      <c r="I12" s="45">
        <v>109</v>
      </c>
      <c r="J12" s="45">
        <v>137</v>
      </c>
      <c r="K12" s="45">
        <v>143</v>
      </c>
      <c r="L12" s="31">
        <f>F12+G12+H12+I12+J12+K12</f>
        <v>755</v>
      </c>
      <c r="M12" s="45">
        <v>163</v>
      </c>
      <c r="N12" s="45">
        <v>167</v>
      </c>
      <c r="O12" s="45">
        <v>182</v>
      </c>
      <c r="P12" s="45">
        <v>163</v>
      </c>
      <c r="Q12" s="45">
        <v>114</v>
      </c>
      <c r="R12" s="45">
        <v>121</v>
      </c>
      <c r="S12" s="38">
        <f t="shared" si="0"/>
        <v>1665</v>
      </c>
      <c r="T12" s="120"/>
    </row>
    <row r="13" spans="1:20" ht="15.75">
      <c r="A13" s="112"/>
      <c r="B13" s="72" t="s">
        <v>9</v>
      </c>
      <c r="C13" s="73"/>
      <c r="D13" s="73"/>
      <c r="E13" s="73"/>
      <c r="F13" s="44">
        <v>169</v>
      </c>
      <c r="G13" s="45">
        <v>122</v>
      </c>
      <c r="H13" s="45">
        <v>127</v>
      </c>
      <c r="I13" s="45">
        <v>11</v>
      </c>
      <c r="J13" s="45">
        <v>10</v>
      </c>
      <c r="K13" s="45">
        <v>11</v>
      </c>
      <c r="L13" s="31">
        <f>F13+G13+H13+I13+J13+K13</f>
        <v>450</v>
      </c>
      <c r="M13" s="45">
        <v>23</v>
      </c>
      <c r="N13" s="45">
        <v>22</v>
      </c>
      <c r="O13" s="45">
        <v>11</v>
      </c>
      <c r="P13" s="45">
        <v>13</v>
      </c>
      <c r="Q13" s="45">
        <v>5</v>
      </c>
      <c r="R13" s="45">
        <v>5</v>
      </c>
      <c r="S13" s="38">
        <f t="shared" si="0"/>
        <v>529</v>
      </c>
      <c r="T13" s="120"/>
    </row>
    <row r="14" spans="1:20" ht="15.75">
      <c r="A14" s="112"/>
      <c r="B14" s="72" t="s">
        <v>59</v>
      </c>
      <c r="C14" s="73"/>
      <c r="D14" s="73"/>
      <c r="E14" s="74"/>
      <c r="F14" s="44">
        <v>10</v>
      </c>
      <c r="G14" s="45">
        <v>16</v>
      </c>
      <c r="H14" s="45">
        <v>11</v>
      </c>
      <c r="I14" s="45">
        <v>124</v>
      </c>
      <c r="J14" s="45">
        <v>106</v>
      </c>
      <c r="K14" s="45">
        <v>95</v>
      </c>
      <c r="L14" s="31">
        <f>SUM(F14:K14)</f>
        <v>362</v>
      </c>
      <c r="M14" s="45">
        <v>150</v>
      </c>
      <c r="N14" s="45">
        <v>138</v>
      </c>
      <c r="O14" s="45">
        <v>142</v>
      </c>
      <c r="P14" s="45">
        <v>163</v>
      </c>
      <c r="Q14" s="45">
        <v>173</v>
      </c>
      <c r="R14" s="45">
        <v>136</v>
      </c>
      <c r="S14" s="38">
        <f>L14+M14+N14+O14+P14+Q14+R14+G847</f>
        <v>1264</v>
      </c>
      <c r="T14" s="120"/>
    </row>
    <row r="15" spans="1:20" ht="32.25" customHeight="1">
      <c r="A15" s="112"/>
      <c r="B15" s="159" t="s">
        <v>61</v>
      </c>
      <c r="C15" s="160"/>
      <c r="D15" s="160"/>
      <c r="E15" s="161"/>
      <c r="F15" s="44">
        <v>26</v>
      </c>
      <c r="G15" s="45">
        <v>16</v>
      </c>
      <c r="H15" s="45">
        <v>19</v>
      </c>
      <c r="I15" s="45">
        <v>22</v>
      </c>
      <c r="J15" s="45">
        <v>6</v>
      </c>
      <c r="K15" s="45">
        <v>12</v>
      </c>
      <c r="L15" s="31">
        <f>F15+G15+H15+I15+J15+K15</f>
        <v>101</v>
      </c>
      <c r="M15" s="45">
        <v>15</v>
      </c>
      <c r="N15" s="45">
        <v>18</v>
      </c>
      <c r="O15" s="45">
        <v>22</v>
      </c>
      <c r="P15" s="45">
        <v>24</v>
      </c>
      <c r="Q15" s="45">
        <v>24</v>
      </c>
      <c r="R15" s="45">
        <v>15</v>
      </c>
      <c r="S15" s="38">
        <f>SUM(L15:R15)</f>
        <v>219</v>
      </c>
      <c r="T15" s="120"/>
    </row>
    <row r="16" spans="1:20" ht="15.75">
      <c r="A16" s="112"/>
      <c r="B16" s="72" t="s">
        <v>10</v>
      </c>
      <c r="C16" s="73"/>
      <c r="D16" s="73"/>
      <c r="E16" s="73"/>
      <c r="F16" s="44">
        <v>51</v>
      </c>
      <c r="G16" s="45">
        <v>36</v>
      </c>
      <c r="H16" s="45">
        <v>38</v>
      </c>
      <c r="I16" s="45">
        <v>42</v>
      </c>
      <c r="J16" s="45">
        <v>39</v>
      </c>
      <c r="K16" s="45">
        <v>42</v>
      </c>
      <c r="L16" s="31">
        <f>F16+G16+H16+I16+J16+F104</f>
        <v>206</v>
      </c>
      <c r="M16" s="45">
        <v>37</v>
      </c>
      <c r="N16" s="45">
        <v>19</v>
      </c>
      <c r="O16" s="45">
        <v>47</v>
      </c>
      <c r="P16" s="45">
        <v>36</v>
      </c>
      <c r="Q16" s="45">
        <v>54</v>
      </c>
      <c r="R16" s="45">
        <v>51</v>
      </c>
      <c r="S16" s="38">
        <f>L16+M16+N16+O16+P16+Q16+R16+G848</f>
        <v>450</v>
      </c>
      <c r="T16" s="120"/>
    </row>
    <row r="17" spans="1:20" ht="15.75">
      <c r="A17" s="112"/>
      <c r="B17" s="72" t="s">
        <v>11</v>
      </c>
      <c r="C17" s="73"/>
      <c r="D17" s="73"/>
      <c r="E17" s="73"/>
      <c r="F17" s="44">
        <v>79</v>
      </c>
      <c r="G17" s="45">
        <v>65</v>
      </c>
      <c r="H17" s="45">
        <v>67</v>
      </c>
      <c r="I17" s="45">
        <v>67</v>
      </c>
      <c r="J17" s="45">
        <v>65</v>
      </c>
      <c r="K17" s="45">
        <v>55</v>
      </c>
      <c r="L17" s="31">
        <f aca="true" t="shared" si="1" ref="L17:L25">F17+G17+H17+I17+J17+K17</f>
        <v>398</v>
      </c>
      <c r="M17" s="45">
        <v>66</v>
      </c>
      <c r="N17" s="45">
        <v>69</v>
      </c>
      <c r="O17" s="45">
        <v>81</v>
      </c>
      <c r="P17" s="45">
        <v>70</v>
      </c>
      <c r="Q17" s="45">
        <v>75</v>
      </c>
      <c r="R17" s="45">
        <v>81</v>
      </c>
      <c r="S17" s="38">
        <f>L17+M17+N17+O17+P17+Q17+R17+G849</f>
        <v>840</v>
      </c>
      <c r="T17" s="120"/>
    </row>
    <row r="18" spans="1:20" ht="15.75">
      <c r="A18" s="112"/>
      <c r="B18" s="90" t="s">
        <v>62</v>
      </c>
      <c r="C18" s="91"/>
      <c r="D18" s="91"/>
      <c r="E18" s="92"/>
      <c r="F18" s="44">
        <v>155</v>
      </c>
      <c r="G18" s="45">
        <v>140</v>
      </c>
      <c r="H18" s="45">
        <v>119</v>
      </c>
      <c r="I18" s="45">
        <v>109</v>
      </c>
      <c r="J18" s="45">
        <v>126</v>
      </c>
      <c r="K18" s="45">
        <v>123</v>
      </c>
      <c r="L18" s="31">
        <f>F18+G18+H18+I18+J18+K18</f>
        <v>772</v>
      </c>
      <c r="M18" s="45">
        <v>172</v>
      </c>
      <c r="N18" s="45">
        <v>178</v>
      </c>
      <c r="O18" s="45">
        <v>184</v>
      </c>
      <c r="P18" s="45">
        <v>163</v>
      </c>
      <c r="Q18" s="45">
        <v>124</v>
      </c>
      <c r="R18" s="45">
        <v>123</v>
      </c>
      <c r="S18" s="38">
        <f>SUM(L18:R18)</f>
        <v>1716</v>
      </c>
      <c r="T18" s="120"/>
    </row>
    <row r="19" spans="1:20" ht="15.75">
      <c r="A19" s="112"/>
      <c r="B19" s="72" t="s">
        <v>63</v>
      </c>
      <c r="C19" s="73"/>
      <c r="D19" s="73"/>
      <c r="E19" s="74"/>
      <c r="F19" s="44">
        <v>224</v>
      </c>
      <c r="G19" s="45">
        <v>153</v>
      </c>
      <c r="H19" s="45">
        <v>140</v>
      </c>
      <c r="I19" s="45">
        <v>187</v>
      </c>
      <c r="J19" s="45">
        <v>112</v>
      </c>
      <c r="K19" s="45">
        <v>134</v>
      </c>
      <c r="L19" s="31">
        <f>F19+G19+H19+I19+J19+K19</f>
        <v>950</v>
      </c>
      <c r="M19" s="45">
        <v>163</v>
      </c>
      <c r="N19" s="45">
        <v>129</v>
      </c>
      <c r="O19" s="45">
        <v>183</v>
      </c>
      <c r="P19" s="45">
        <v>207</v>
      </c>
      <c r="Q19" s="45">
        <v>222</v>
      </c>
      <c r="R19" s="45">
        <v>206</v>
      </c>
      <c r="S19" s="38">
        <f>SUM(L19:R19)</f>
        <v>2060</v>
      </c>
      <c r="T19" s="120"/>
    </row>
    <row r="20" spans="1:20" ht="15.75">
      <c r="A20" s="112"/>
      <c r="B20" s="72" t="s">
        <v>64</v>
      </c>
      <c r="C20" s="73"/>
      <c r="D20" s="73"/>
      <c r="E20" s="74"/>
      <c r="F20" s="44">
        <v>13</v>
      </c>
      <c r="G20" s="45">
        <v>11</v>
      </c>
      <c r="H20" s="45">
        <v>15</v>
      </c>
      <c r="I20" s="45">
        <v>20</v>
      </c>
      <c r="J20" s="45">
        <v>10</v>
      </c>
      <c r="K20" s="45">
        <v>5</v>
      </c>
      <c r="L20" s="31">
        <f>F20+G20+H20+I20+J20+K20</f>
        <v>74</v>
      </c>
      <c r="M20" s="45">
        <v>18</v>
      </c>
      <c r="N20" s="45">
        <v>14</v>
      </c>
      <c r="O20" s="45">
        <v>22</v>
      </c>
      <c r="P20" s="45">
        <v>14</v>
      </c>
      <c r="Q20" s="45">
        <v>14</v>
      </c>
      <c r="R20" s="45">
        <v>16</v>
      </c>
      <c r="S20" s="38">
        <f>SUM(L20:R20)</f>
        <v>172</v>
      </c>
      <c r="T20" s="120"/>
    </row>
    <row r="21" spans="1:20" ht="15.75">
      <c r="A21" s="112"/>
      <c r="B21" s="90" t="s">
        <v>56</v>
      </c>
      <c r="C21" s="91"/>
      <c r="D21" s="91"/>
      <c r="E21" s="92"/>
      <c r="F21" s="44">
        <v>37</v>
      </c>
      <c r="G21" s="45">
        <v>55</v>
      </c>
      <c r="H21" s="45">
        <v>46</v>
      </c>
      <c r="I21" s="45">
        <v>45</v>
      </c>
      <c r="J21" s="45">
        <v>81</v>
      </c>
      <c r="K21" s="45">
        <v>65</v>
      </c>
      <c r="L21" s="31">
        <f t="shared" si="1"/>
        <v>329</v>
      </c>
      <c r="M21" s="45">
        <v>94</v>
      </c>
      <c r="N21" s="45">
        <v>75</v>
      </c>
      <c r="O21" s="45">
        <v>89</v>
      </c>
      <c r="P21" s="45">
        <v>75</v>
      </c>
      <c r="Q21" s="45">
        <v>47</v>
      </c>
      <c r="R21" s="45">
        <v>53</v>
      </c>
      <c r="S21" s="38">
        <f>L21+M21+N21+O21+P21+Q21+R21+G849</f>
        <v>762</v>
      </c>
      <c r="T21" s="120"/>
    </row>
    <row r="22" spans="1:20" ht="15.75">
      <c r="A22" s="112"/>
      <c r="B22" s="90" t="s">
        <v>57</v>
      </c>
      <c r="C22" s="91"/>
      <c r="D22" s="91"/>
      <c r="E22" s="92"/>
      <c r="F22" s="44">
        <v>97</v>
      </c>
      <c r="G22" s="45">
        <v>108</v>
      </c>
      <c r="H22" s="45">
        <v>94</v>
      </c>
      <c r="I22" s="45">
        <v>83</v>
      </c>
      <c r="J22" s="45">
        <v>113</v>
      </c>
      <c r="K22" s="45">
        <v>107</v>
      </c>
      <c r="L22" s="31">
        <f t="shared" si="1"/>
        <v>602</v>
      </c>
      <c r="M22" s="45">
        <v>141</v>
      </c>
      <c r="N22" s="45">
        <v>148</v>
      </c>
      <c r="O22" s="45">
        <v>146</v>
      </c>
      <c r="P22" s="45">
        <v>136</v>
      </c>
      <c r="Q22" s="45">
        <v>93</v>
      </c>
      <c r="R22" s="45">
        <v>96</v>
      </c>
      <c r="S22" s="38">
        <f>L22+M22+N22+O22+P22+Q22+R22+G849</f>
        <v>1362</v>
      </c>
      <c r="T22" s="120"/>
    </row>
    <row r="23" spans="1:20" ht="15.75">
      <c r="A23" s="112"/>
      <c r="B23" s="127" t="s">
        <v>12</v>
      </c>
      <c r="C23" s="127"/>
      <c r="D23" s="127"/>
      <c r="E23" s="72"/>
      <c r="F23" s="44">
        <v>22</v>
      </c>
      <c r="G23" s="45">
        <v>9</v>
      </c>
      <c r="H23" s="45">
        <v>10</v>
      </c>
      <c r="I23" s="45">
        <v>20</v>
      </c>
      <c r="J23" s="45">
        <v>11</v>
      </c>
      <c r="K23" s="45">
        <v>16</v>
      </c>
      <c r="L23" s="31">
        <f t="shared" si="1"/>
        <v>88</v>
      </c>
      <c r="M23" s="45">
        <v>22</v>
      </c>
      <c r="N23" s="45">
        <v>16</v>
      </c>
      <c r="O23" s="45">
        <v>22</v>
      </c>
      <c r="P23" s="45">
        <v>17</v>
      </c>
      <c r="Q23" s="45">
        <v>24</v>
      </c>
      <c r="R23" s="45">
        <v>16</v>
      </c>
      <c r="S23" s="38">
        <f>L23+M23+N23+O23+P23+Q23+R23+G850</f>
        <v>205</v>
      </c>
      <c r="T23" s="120"/>
    </row>
    <row r="24" spans="1:20" ht="15.75">
      <c r="A24" s="112"/>
      <c r="B24" s="127" t="s">
        <v>13</v>
      </c>
      <c r="C24" s="127"/>
      <c r="D24" s="127"/>
      <c r="E24" s="72"/>
      <c r="F24" s="44">
        <v>0</v>
      </c>
      <c r="G24" s="45">
        <v>0</v>
      </c>
      <c r="H24" s="45">
        <v>16</v>
      </c>
      <c r="I24" s="45">
        <v>10</v>
      </c>
      <c r="J24" s="45">
        <v>2</v>
      </c>
      <c r="K24" s="45">
        <v>22</v>
      </c>
      <c r="L24" s="31">
        <f t="shared" si="1"/>
        <v>50</v>
      </c>
      <c r="M24" s="45">
        <v>0</v>
      </c>
      <c r="N24" s="45">
        <v>13</v>
      </c>
      <c r="O24" s="45">
        <v>14</v>
      </c>
      <c r="P24" s="45">
        <v>8</v>
      </c>
      <c r="Q24" s="45">
        <v>4</v>
      </c>
      <c r="R24" s="45">
        <v>7</v>
      </c>
      <c r="S24" s="38">
        <f>L24+M24+N24+O24+P24+Q24+R24+G851</f>
        <v>96</v>
      </c>
      <c r="T24" s="120"/>
    </row>
    <row r="25" spans="1:20" ht="16.5" thickBot="1">
      <c r="A25" s="113"/>
      <c r="B25" s="109" t="s">
        <v>14</v>
      </c>
      <c r="C25" s="109"/>
      <c r="D25" s="109"/>
      <c r="E25" s="110"/>
      <c r="F25" s="46">
        <v>59</v>
      </c>
      <c r="G25" s="47">
        <v>79</v>
      </c>
      <c r="H25" s="47">
        <v>106</v>
      </c>
      <c r="I25" s="47">
        <v>108</v>
      </c>
      <c r="J25" s="47">
        <v>162</v>
      </c>
      <c r="K25" s="47">
        <v>136</v>
      </c>
      <c r="L25" s="32">
        <f t="shared" si="1"/>
        <v>650</v>
      </c>
      <c r="M25" s="47">
        <v>80</v>
      </c>
      <c r="N25" s="47">
        <v>90</v>
      </c>
      <c r="O25" s="47">
        <v>54</v>
      </c>
      <c r="P25" s="47">
        <v>101</v>
      </c>
      <c r="Q25" s="47">
        <v>132</v>
      </c>
      <c r="R25" s="47">
        <v>27</v>
      </c>
      <c r="S25" s="39">
        <f>L25+M25+N25+O25+P25+Q25+R25+G852</f>
        <v>1134</v>
      </c>
      <c r="T25" s="120"/>
    </row>
    <row r="26" spans="1:20" ht="15" thickBo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20"/>
    </row>
    <row r="27" spans="1:20" ht="20.25" customHeight="1" thickBot="1">
      <c r="A27" s="130" t="s">
        <v>15</v>
      </c>
      <c r="B27" s="107"/>
      <c r="C27" s="107"/>
      <c r="D27" s="107"/>
      <c r="E27" s="108"/>
      <c r="F27" s="4" t="s">
        <v>0</v>
      </c>
      <c r="G27" s="4" t="s">
        <v>1</v>
      </c>
      <c r="H27" s="4" t="s">
        <v>2</v>
      </c>
      <c r="I27" s="4" t="s">
        <v>29</v>
      </c>
      <c r="J27" s="4" t="s">
        <v>30</v>
      </c>
      <c r="K27" s="4" t="s">
        <v>31</v>
      </c>
      <c r="L27" s="4" t="s">
        <v>40</v>
      </c>
      <c r="M27" s="4" t="s">
        <v>33</v>
      </c>
      <c r="N27" s="4" t="s">
        <v>34</v>
      </c>
      <c r="O27" s="4" t="s">
        <v>35</v>
      </c>
      <c r="P27" s="4" t="s">
        <v>36</v>
      </c>
      <c r="Q27" s="4" t="s">
        <v>37</v>
      </c>
      <c r="R27" s="18" t="s">
        <v>38</v>
      </c>
      <c r="S27" s="4" t="s">
        <v>40</v>
      </c>
      <c r="T27" s="120"/>
    </row>
    <row r="28" spans="1:20" ht="15.75" thickBot="1">
      <c r="A28" s="111"/>
      <c r="B28" s="103" t="s">
        <v>4</v>
      </c>
      <c r="C28" s="104"/>
      <c r="D28" s="104"/>
      <c r="E28" s="105"/>
      <c r="F28" s="48">
        <v>4024</v>
      </c>
      <c r="G28" s="49">
        <v>4033</v>
      </c>
      <c r="H28" s="49">
        <v>3966</v>
      </c>
      <c r="I28" s="50">
        <v>3814</v>
      </c>
      <c r="J28" s="50">
        <v>3686</v>
      </c>
      <c r="K28" s="50">
        <v>3491</v>
      </c>
      <c r="L28" s="40" t="s">
        <v>36</v>
      </c>
      <c r="M28" s="50">
        <v>3401</v>
      </c>
      <c r="N28" s="49">
        <v>3285</v>
      </c>
      <c r="O28" s="52">
        <v>3189</v>
      </c>
      <c r="P28" s="52">
        <v>3153</v>
      </c>
      <c r="Q28" s="53">
        <v>3198</v>
      </c>
      <c r="R28" s="53">
        <v>3183</v>
      </c>
      <c r="S28" s="42" t="s">
        <v>36</v>
      </c>
      <c r="T28" s="120"/>
    </row>
    <row r="29" spans="1:20" ht="15.75" thickBot="1">
      <c r="A29" s="112"/>
      <c r="B29" s="103" t="s">
        <v>5</v>
      </c>
      <c r="C29" s="104"/>
      <c r="D29" s="104"/>
      <c r="E29" s="105"/>
      <c r="F29" s="44">
        <v>2188</v>
      </c>
      <c r="G29" s="45">
        <v>2172</v>
      </c>
      <c r="H29" s="45">
        <v>2145</v>
      </c>
      <c r="I29" s="51">
        <v>2141</v>
      </c>
      <c r="J29" s="51">
        <v>2117</v>
      </c>
      <c r="K29" s="51">
        <v>2055</v>
      </c>
      <c r="L29" s="40" t="s">
        <v>36</v>
      </c>
      <c r="M29" s="51">
        <v>2008</v>
      </c>
      <c r="N29" s="45">
        <v>1932</v>
      </c>
      <c r="O29" s="45">
        <v>1861</v>
      </c>
      <c r="P29" s="45">
        <v>1787</v>
      </c>
      <c r="Q29" s="51">
        <v>1764</v>
      </c>
      <c r="R29" s="51">
        <v>1700</v>
      </c>
      <c r="S29" s="42" t="s">
        <v>36</v>
      </c>
      <c r="T29" s="120"/>
    </row>
    <row r="30" spans="1:20" ht="15.75" thickBot="1">
      <c r="A30" s="112"/>
      <c r="B30" s="142" t="s">
        <v>6</v>
      </c>
      <c r="C30" s="98"/>
      <c r="D30" s="98"/>
      <c r="E30" s="143"/>
      <c r="F30" s="44">
        <v>647</v>
      </c>
      <c r="G30" s="45">
        <v>647</v>
      </c>
      <c r="H30" s="45">
        <v>622</v>
      </c>
      <c r="I30" s="51">
        <v>662</v>
      </c>
      <c r="J30" s="51">
        <v>600</v>
      </c>
      <c r="K30" s="51">
        <v>566</v>
      </c>
      <c r="L30" s="40" t="s">
        <v>36</v>
      </c>
      <c r="M30" s="51">
        <v>577</v>
      </c>
      <c r="N30" s="45">
        <v>544</v>
      </c>
      <c r="O30" s="45">
        <v>523</v>
      </c>
      <c r="P30" s="45">
        <v>522</v>
      </c>
      <c r="Q30" s="51">
        <v>560</v>
      </c>
      <c r="R30" s="51">
        <v>611</v>
      </c>
      <c r="S30" s="42" t="s">
        <v>36</v>
      </c>
      <c r="T30" s="120"/>
    </row>
    <row r="31" spans="1:19" ht="16.5" customHeight="1" thickBot="1">
      <c r="A31" s="112"/>
      <c r="B31" s="73" t="s">
        <v>7</v>
      </c>
      <c r="C31" s="73"/>
      <c r="D31" s="73"/>
      <c r="E31" s="74"/>
      <c r="F31" s="44">
        <v>2541</v>
      </c>
      <c r="G31" s="45">
        <v>2541</v>
      </c>
      <c r="H31" s="45">
        <v>2486</v>
      </c>
      <c r="I31" s="45">
        <v>2405</v>
      </c>
      <c r="J31" s="45">
        <v>2297</v>
      </c>
      <c r="K31" s="45">
        <v>2128</v>
      </c>
      <c r="L31" s="40" t="s">
        <v>36</v>
      </c>
      <c r="M31" s="45">
        <v>2053</v>
      </c>
      <c r="N31" s="45">
        <v>2031</v>
      </c>
      <c r="O31" s="45">
        <v>1952</v>
      </c>
      <c r="P31" s="45">
        <v>1917</v>
      </c>
      <c r="Q31" s="45">
        <v>1964</v>
      </c>
      <c r="R31" s="51">
        <v>1957</v>
      </c>
      <c r="S31" s="42" t="s">
        <v>36</v>
      </c>
    </row>
    <row r="32" spans="1:20" ht="15.75" thickBot="1">
      <c r="A32" s="112"/>
      <c r="B32" s="73" t="s">
        <v>8</v>
      </c>
      <c r="C32" s="73"/>
      <c r="D32" s="73"/>
      <c r="E32" s="74"/>
      <c r="F32" s="44">
        <v>806</v>
      </c>
      <c r="G32" s="45">
        <v>796</v>
      </c>
      <c r="H32" s="45">
        <v>770</v>
      </c>
      <c r="I32" s="45">
        <v>707</v>
      </c>
      <c r="J32" s="45">
        <v>710</v>
      </c>
      <c r="K32" s="45">
        <v>680</v>
      </c>
      <c r="L32" s="40" t="s">
        <v>36</v>
      </c>
      <c r="M32" s="45">
        <v>700</v>
      </c>
      <c r="N32" s="45">
        <v>718</v>
      </c>
      <c r="O32" s="45">
        <v>723</v>
      </c>
      <c r="P32" s="45">
        <v>727</v>
      </c>
      <c r="Q32" s="45">
        <v>674</v>
      </c>
      <c r="R32" s="51">
        <v>618</v>
      </c>
      <c r="S32" s="42" t="s">
        <v>36</v>
      </c>
      <c r="T32" s="1"/>
    </row>
    <row r="33" spans="1:20" ht="15.75" thickBot="1">
      <c r="A33" s="112"/>
      <c r="B33" s="73" t="s">
        <v>9</v>
      </c>
      <c r="C33" s="73"/>
      <c r="D33" s="73"/>
      <c r="E33" s="74"/>
      <c r="F33" s="44">
        <v>33</v>
      </c>
      <c r="G33" s="45">
        <v>39</v>
      </c>
      <c r="H33" s="45">
        <v>33</v>
      </c>
      <c r="I33" s="45">
        <v>30</v>
      </c>
      <c r="J33" s="45">
        <v>31</v>
      </c>
      <c r="K33" s="45">
        <v>17</v>
      </c>
      <c r="L33" s="40" t="s">
        <v>36</v>
      </c>
      <c r="M33" s="45">
        <v>31</v>
      </c>
      <c r="N33" s="45">
        <v>52</v>
      </c>
      <c r="O33" s="45">
        <v>44</v>
      </c>
      <c r="P33" s="45">
        <v>47</v>
      </c>
      <c r="Q33" s="45">
        <v>37</v>
      </c>
      <c r="R33" s="51">
        <v>31</v>
      </c>
      <c r="S33" s="42" t="s">
        <v>36</v>
      </c>
      <c r="T33" s="1"/>
    </row>
    <row r="34" spans="1:20" ht="15.75" thickBot="1">
      <c r="A34" s="112"/>
      <c r="B34" s="72" t="s">
        <v>59</v>
      </c>
      <c r="C34" s="73"/>
      <c r="D34" s="73"/>
      <c r="E34" s="74"/>
      <c r="F34" s="44">
        <v>2731</v>
      </c>
      <c r="G34" s="45">
        <v>2713</v>
      </c>
      <c r="H34" s="45">
        <v>2688</v>
      </c>
      <c r="I34" s="45">
        <v>2565</v>
      </c>
      <c r="J34" s="45">
        <v>2443</v>
      </c>
      <c r="K34" s="45">
        <v>2275</v>
      </c>
      <c r="L34" s="40" t="s">
        <v>36</v>
      </c>
      <c r="M34" s="45">
        <v>2176</v>
      </c>
      <c r="N34" s="45">
        <v>2069</v>
      </c>
      <c r="O34" s="45">
        <v>1984</v>
      </c>
      <c r="P34" s="45">
        <v>1937</v>
      </c>
      <c r="Q34" s="45">
        <v>1969</v>
      </c>
      <c r="R34" s="51">
        <v>1943</v>
      </c>
      <c r="S34" s="42" t="s">
        <v>36</v>
      </c>
      <c r="T34" s="1"/>
    </row>
    <row r="35" spans="1:20" ht="30.75" customHeight="1" thickBot="1">
      <c r="A35" s="112"/>
      <c r="B35" s="159" t="s">
        <v>61</v>
      </c>
      <c r="C35" s="160"/>
      <c r="D35" s="160"/>
      <c r="E35" s="161"/>
      <c r="F35" s="44">
        <v>768</v>
      </c>
      <c r="G35" s="45">
        <v>764</v>
      </c>
      <c r="H35" s="45">
        <v>762</v>
      </c>
      <c r="I35" s="45">
        <v>649</v>
      </c>
      <c r="J35" s="45">
        <v>634</v>
      </c>
      <c r="K35" s="45">
        <v>634</v>
      </c>
      <c r="L35" s="40" t="s">
        <v>36</v>
      </c>
      <c r="M35" s="45">
        <v>561</v>
      </c>
      <c r="N35" s="45">
        <v>545</v>
      </c>
      <c r="O35" s="45">
        <v>519</v>
      </c>
      <c r="P35" s="45">
        <v>499</v>
      </c>
      <c r="Q35" s="45">
        <v>500</v>
      </c>
      <c r="R35" s="51">
        <v>484</v>
      </c>
      <c r="S35" s="42" t="s">
        <v>36</v>
      </c>
      <c r="T35" s="1"/>
    </row>
    <row r="36" spans="1:20" ht="15.75" thickBot="1">
      <c r="A36" s="112"/>
      <c r="B36" s="73" t="s">
        <v>10</v>
      </c>
      <c r="C36" s="73"/>
      <c r="D36" s="73"/>
      <c r="E36" s="74"/>
      <c r="F36" s="44">
        <v>602</v>
      </c>
      <c r="G36" s="45">
        <v>620</v>
      </c>
      <c r="H36" s="45">
        <v>628</v>
      </c>
      <c r="I36" s="45">
        <v>616</v>
      </c>
      <c r="J36" s="45">
        <v>606</v>
      </c>
      <c r="K36" s="45">
        <v>587</v>
      </c>
      <c r="L36" s="40" t="s">
        <v>36</v>
      </c>
      <c r="M36" s="45">
        <v>574</v>
      </c>
      <c r="N36" s="45">
        <v>546</v>
      </c>
      <c r="O36" s="45">
        <v>533</v>
      </c>
      <c r="P36" s="45">
        <v>533</v>
      </c>
      <c r="Q36" s="45">
        <v>560</v>
      </c>
      <c r="R36" s="51">
        <v>574</v>
      </c>
      <c r="S36" s="42" t="s">
        <v>36</v>
      </c>
      <c r="T36" s="1"/>
    </row>
    <row r="37" spans="1:20" ht="15.75" thickBot="1">
      <c r="A37" s="112"/>
      <c r="B37" s="73" t="s">
        <v>11</v>
      </c>
      <c r="C37" s="73"/>
      <c r="D37" s="73"/>
      <c r="E37" s="74"/>
      <c r="F37" s="44">
        <v>1044</v>
      </c>
      <c r="G37" s="45">
        <v>1049</v>
      </c>
      <c r="H37" s="45">
        <v>1040</v>
      </c>
      <c r="I37" s="45">
        <v>1011</v>
      </c>
      <c r="J37" s="45">
        <v>995</v>
      </c>
      <c r="K37" s="45">
        <v>932</v>
      </c>
      <c r="L37" s="40" t="s">
        <v>36</v>
      </c>
      <c r="M37" s="45">
        <v>907</v>
      </c>
      <c r="N37" s="45">
        <v>858</v>
      </c>
      <c r="O37" s="45">
        <v>841</v>
      </c>
      <c r="P37" s="45">
        <v>818</v>
      </c>
      <c r="Q37" s="45">
        <v>808</v>
      </c>
      <c r="R37" s="51">
        <v>811</v>
      </c>
      <c r="S37" s="42" t="s">
        <v>36</v>
      </c>
      <c r="T37" s="1"/>
    </row>
    <row r="38" spans="1:20" ht="15.75" thickBot="1">
      <c r="A38" s="112"/>
      <c r="B38" s="90" t="s">
        <v>62</v>
      </c>
      <c r="C38" s="91"/>
      <c r="D38" s="91"/>
      <c r="E38" s="92"/>
      <c r="F38" s="44">
        <v>1671</v>
      </c>
      <c r="G38" s="45">
        <v>1675</v>
      </c>
      <c r="H38" s="45">
        <v>1479</v>
      </c>
      <c r="I38" s="45">
        <v>1405</v>
      </c>
      <c r="J38" s="45">
        <v>1379</v>
      </c>
      <c r="K38" s="45">
        <v>1290</v>
      </c>
      <c r="L38" s="40" t="s">
        <v>36</v>
      </c>
      <c r="M38" s="45">
        <v>1269</v>
      </c>
      <c r="N38" s="45">
        <v>1278</v>
      </c>
      <c r="O38" s="45">
        <v>1253</v>
      </c>
      <c r="P38" s="45">
        <v>1228</v>
      </c>
      <c r="Q38" s="45">
        <v>1183</v>
      </c>
      <c r="R38" s="51">
        <v>1115</v>
      </c>
      <c r="S38" s="42" t="s">
        <v>36</v>
      </c>
      <c r="T38" s="1"/>
    </row>
    <row r="39" spans="1:20" ht="15.75" thickBot="1">
      <c r="A39" s="112"/>
      <c r="B39" s="72" t="s">
        <v>63</v>
      </c>
      <c r="C39" s="73"/>
      <c r="D39" s="73"/>
      <c r="E39" s="74"/>
      <c r="F39" s="44">
        <v>2600</v>
      </c>
      <c r="G39" s="45">
        <v>2621</v>
      </c>
      <c r="H39" s="45">
        <v>2606</v>
      </c>
      <c r="I39" s="45">
        <v>2511</v>
      </c>
      <c r="J39" s="45">
        <v>2364</v>
      </c>
      <c r="K39" s="45">
        <v>2220</v>
      </c>
      <c r="L39" s="40" t="s">
        <v>36</v>
      </c>
      <c r="M39" s="45">
        <v>2134</v>
      </c>
      <c r="N39" s="45">
        <v>2030</v>
      </c>
      <c r="O39" s="45">
        <v>1961</v>
      </c>
      <c r="P39" s="45">
        <v>1946</v>
      </c>
      <c r="Q39" s="45">
        <v>2015</v>
      </c>
      <c r="R39" s="51">
        <v>2054</v>
      </c>
      <c r="S39" s="42" t="s">
        <v>36</v>
      </c>
      <c r="T39" s="1"/>
    </row>
    <row r="40" spans="1:20" ht="15.75" thickBot="1">
      <c r="A40" s="112"/>
      <c r="B40" s="72" t="s">
        <v>64</v>
      </c>
      <c r="C40" s="73"/>
      <c r="D40" s="73"/>
      <c r="E40" s="74"/>
      <c r="F40" s="44">
        <v>242</v>
      </c>
      <c r="G40" s="45">
        <v>240</v>
      </c>
      <c r="H40" s="45">
        <v>243</v>
      </c>
      <c r="I40" s="45">
        <v>242</v>
      </c>
      <c r="J40" s="45">
        <v>239</v>
      </c>
      <c r="K40" s="45">
        <v>226</v>
      </c>
      <c r="L40" s="40" t="s">
        <v>36</v>
      </c>
      <c r="M40" s="45">
        <v>224</v>
      </c>
      <c r="N40" s="45">
        <v>215</v>
      </c>
      <c r="O40" s="45">
        <v>215</v>
      </c>
      <c r="P40" s="45">
        <v>217</v>
      </c>
      <c r="Q40" s="45">
        <v>215</v>
      </c>
      <c r="R40" s="51">
        <v>214</v>
      </c>
      <c r="S40" s="42" t="s">
        <v>36</v>
      </c>
      <c r="T40" s="1"/>
    </row>
    <row r="41" spans="1:20" ht="15.75" thickBot="1">
      <c r="A41" s="112"/>
      <c r="B41" s="136" t="s">
        <v>12</v>
      </c>
      <c r="C41" s="127"/>
      <c r="D41" s="127"/>
      <c r="E41" s="137"/>
      <c r="F41" s="44">
        <v>90</v>
      </c>
      <c r="G41" s="45">
        <v>95</v>
      </c>
      <c r="H41" s="45">
        <v>92</v>
      </c>
      <c r="I41" s="45">
        <v>99</v>
      </c>
      <c r="J41" s="45">
        <v>97</v>
      </c>
      <c r="K41" s="45">
        <v>88</v>
      </c>
      <c r="L41" s="40" t="s">
        <v>36</v>
      </c>
      <c r="M41" s="45">
        <v>89</v>
      </c>
      <c r="N41" s="45">
        <v>94</v>
      </c>
      <c r="O41" s="45">
        <v>99</v>
      </c>
      <c r="P41" s="45">
        <v>104</v>
      </c>
      <c r="Q41" s="45">
        <v>111</v>
      </c>
      <c r="R41" s="51">
        <v>111</v>
      </c>
      <c r="S41" s="42" t="s">
        <v>36</v>
      </c>
      <c r="T41" s="1"/>
    </row>
    <row r="42" spans="1:20" ht="15.75" thickBot="1">
      <c r="A42" s="112"/>
      <c r="B42" s="136" t="s">
        <v>16</v>
      </c>
      <c r="C42" s="127"/>
      <c r="D42" s="127"/>
      <c r="E42" s="137"/>
      <c r="F42" s="44">
        <v>36</v>
      </c>
      <c r="G42" s="45">
        <v>37</v>
      </c>
      <c r="H42" s="45">
        <v>37</v>
      </c>
      <c r="I42" s="45">
        <v>39</v>
      </c>
      <c r="J42" s="45">
        <v>38</v>
      </c>
      <c r="K42" s="45">
        <v>36</v>
      </c>
      <c r="L42" s="40" t="s">
        <v>36</v>
      </c>
      <c r="M42" s="45">
        <v>36</v>
      </c>
      <c r="N42" s="45">
        <v>37</v>
      </c>
      <c r="O42" s="45">
        <v>33</v>
      </c>
      <c r="P42" s="45">
        <v>38</v>
      </c>
      <c r="Q42" s="45">
        <v>38</v>
      </c>
      <c r="R42" s="51">
        <v>38</v>
      </c>
      <c r="S42" s="42" t="s">
        <v>36</v>
      </c>
      <c r="T42" s="1"/>
    </row>
    <row r="43" spans="1:20" ht="17.25" customHeight="1" thickBot="1">
      <c r="A43" s="113"/>
      <c r="B43" s="109" t="s">
        <v>13</v>
      </c>
      <c r="C43" s="109"/>
      <c r="D43" s="109"/>
      <c r="E43" s="141"/>
      <c r="F43" s="46">
        <v>0</v>
      </c>
      <c r="G43" s="47">
        <v>0</v>
      </c>
      <c r="H43" s="47">
        <v>16</v>
      </c>
      <c r="I43" s="47">
        <v>26</v>
      </c>
      <c r="J43" s="47">
        <v>28</v>
      </c>
      <c r="K43" s="47">
        <v>50</v>
      </c>
      <c r="L43" s="41" t="s">
        <v>36</v>
      </c>
      <c r="M43" s="47">
        <v>50</v>
      </c>
      <c r="N43" s="47">
        <v>63</v>
      </c>
      <c r="O43" s="47">
        <v>77</v>
      </c>
      <c r="P43" s="47">
        <v>85</v>
      </c>
      <c r="Q43" s="47">
        <v>89</v>
      </c>
      <c r="R43" s="54">
        <v>96</v>
      </c>
      <c r="S43" s="43" t="s">
        <v>36</v>
      </c>
      <c r="T43" s="1"/>
    </row>
    <row r="44" spans="1:20" ht="13.5" thickBot="1">
      <c r="A44" s="94"/>
      <c r="B44" s="95"/>
      <c r="C44" s="95"/>
      <c r="D44" s="95"/>
      <c r="E44" s="9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</row>
    <row r="45" spans="1:20" ht="20.25" customHeight="1" thickBot="1">
      <c r="A45" s="106" t="s">
        <v>18</v>
      </c>
      <c r="B45" s="107"/>
      <c r="C45" s="107"/>
      <c r="D45" s="107"/>
      <c r="E45" s="108"/>
      <c r="F45" s="8" t="s">
        <v>0</v>
      </c>
      <c r="G45" s="6" t="s">
        <v>1</v>
      </c>
      <c r="H45" s="4" t="s">
        <v>2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6" t="s">
        <v>35</v>
      </c>
      <c r="P45" s="8" t="s">
        <v>36</v>
      </c>
      <c r="Q45" s="35" t="s">
        <v>37</v>
      </c>
      <c r="R45" s="36" t="s">
        <v>38</v>
      </c>
      <c r="S45" s="34" t="s">
        <v>32</v>
      </c>
      <c r="T45" s="1"/>
    </row>
    <row r="46" spans="1:20" ht="16.5" thickBot="1">
      <c r="A46" s="100"/>
      <c r="B46" s="79" t="s">
        <v>4</v>
      </c>
      <c r="C46" s="80"/>
      <c r="D46" s="80"/>
      <c r="E46" s="81"/>
      <c r="F46" s="48">
        <v>309</v>
      </c>
      <c r="G46" s="49">
        <v>277</v>
      </c>
      <c r="H46" s="49">
        <v>347</v>
      </c>
      <c r="I46" s="50">
        <v>465</v>
      </c>
      <c r="J46" s="50">
        <v>404</v>
      </c>
      <c r="K46" s="50">
        <v>488</v>
      </c>
      <c r="L46" s="13">
        <f>F46+G46+H46+I46+J46+K46</f>
        <v>2290</v>
      </c>
      <c r="M46" s="58">
        <v>461</v>
      </c>
      <c r="N46" s="59">
        <v>430</v>
      </c>
      <c r="O46" s="60">
        <v>497</v>
      </c>
      <c r="P46" s="60">
        <v>419</v>
      </c>
      <c r="Q46" s="61">
        <v>334</v>
      </c>
      <c r="R46" s="61">
        <v>386</v>
      </c>
      <c r="S46" s="28">
        <f>L46+M46+N46+O46+P46+Q46+R46</f>
        <v>4817</v>
      </c>
      <c r="T46" s="1"/>
    </row>
    <row r="47" spans="1:20" ht="16.5" thickBot="1">
      <c r="A47" s="101"/>
      <c r="B47" s="157" t="s">
        <v>19</v>
      </c>
      <c r="C47" s="157"/>
      <c r="D47" s="157"/>
      <c r="E47" s="158"/>
      <c r="F47" s="44">
        <v>134</v>
      </c>
      <c r="G47" s="45">
        <v>139</v>
      </c>
      <c r="H47" s="45">
        <v>161</v>
      </c>
      <c r="I47" s="51">
        <v>172</v>
      </c>
      <c r="J47" s="51">
        <v>157</v>
      </c>
      <c r="K47" s="51">
        <v>213</v>
      </c>
      <c r="L47" s="13">
        <f aca="true" t="shared" si="2" ref="L47:L55">F47+G47+H47+I47+J47+K47</f>
        <v>976</v>
      </c>
      <c r="M47" s="62">
        <v>233</v>
      </c>
      <c r="N47" s="63">
        <v>234</v>
      </c>
      <c r="O47" s="62">
        <v>270</v>
      </c>
      <c r="P47" s="62">
        <v>241</v>
      </c>
      <c r="Q47" s="64">
        <v>182</v>
      </c>
      <c r="R47" s="64">
        <v>215</v>
      </c>
      <c r="S47" s="28">
        <f aca="true" t="shared" si="3" ref="S47:S55">L47+M47+N47+O47+P47+Q47+R47</f>
        <v>2351</v>
      </c>
      <c r="T47" s="1"/>
    </row>
    <row r="48" spans="1:20" ht="16.5" thickBot="1">
      <c r="A48" s="101"/>
      <c r="B48" s="157" t="s">
        <v>20</v>
      </c>
      <c r="C48" s="157"/>
      <c r="D48" s="157"/>
      <c r="E48" s="158"/>
      <c r="F48" s="44">
        <v>154</v>
      </c>
      <c r="G48" s="45">
        <v>130</v>
      </c>
      <c r="H48" s="45">
        <v>187</v>
      </c>
      <c r="I48" s="51">
        <v>243</v>
      </c>
      <c r="J48" s="51">
        <v>216</v>
      </c>
      <c r="K48" s="51">
        <v>220</v>
      </c>
      <c r="L48" s="13">
        <f t="shared" si="2"/>
        <v>1150</v>
      </c>
      <c r="M48" s="62">
        <v>162</v>
      </c>
      <c r="N48" s="63">
        <v>147</v>
      </c>
      <c r="O48" s="62">
        <v>224</v>
      </c>
      <c r="P48" s="62">
        <v>153</v>
      </c>
      <c r="Q48" s="64">
        <v>145</v>
      </c>
      <c r="R48" s="64">
        <v>131</v>
      </c>
      <c r="S48" s="28">
        <f t="shared" si="3"/>
        <v>2112</v>
      </c>
      <c r="T48" s="1"/>
    </row>
    <row r="49" spans="1:20" ht="16.5" thickBot="1">
      <c r="A49" s="101"/>
      <c r="B49" s="83" t="s">
        <v>21</v>
      </c>
      <c r="C49" s="96"/>
      <c r="D49" s="96"/>
      <c r="E49" s="97"/>
      <c r="F49" s="44">
        <v>3</v>
      </c>
      <c r="G49" s="45">
        <v>4</v>
      </c>
      <c r="H49" s="45">
        <v>3</v>
      </c>
      <c r="I49" s="51">
        <v>3</v>
      </c>
      <c r="J49" s="51">
        <v>4</v>
      </c>
      <c r="K49" s="51">
        <v>20</v>
      </c>
      <c r="L49" s="13">
        <f t="shared" si="2"/>
        <v>37</v>
      </c>
      <c r="M49" s="62">
        <v>0</v>
      </c>
      <c r="N49" s="63">
        <v>5</v>
      </c>
      <c r="O49" s="62">
        <v>1</v>
      </c>
      <c r="P49" s="62">
        <v>2</v>
      </c>
      <c r="Q49" s="64">
        <v>8</v>
      </c>
      <c r="R49" s="64">
        <v>4</v>
      </c>
      <c r="S49" s="28">
        <f t="shared" si="3"/>
        <v>57</v>
      </c>
      <c r="T49" s="1"/>
    </row>
    <row r="50" spans="1:20" ht="16.5" thickBot="1">
      <c r="A50" s="101"/>
      <c r="B50" s="82" t="s">
        <v>22</v>
      </c>
      <c r="C50" s="83"/>
      <c r="D50" s="83"/>
      <c r="E50" s="84"/>
      <c r="F50" s="44">
        <v>0</v>
      </c>
      <c r="G50" s="45">
        <v>0</v>
      </c>
      <c r="H50" s="45">
        <v>0</v>
      </c>
      <c r="I50" s="51">
        <v>29</v>
      </c>
      <c r="J50" s="51">
        <v>31</v>
      </c>
      <c r="K50" s="51">
        <v>15</v>
      </c>
      <c r="L50" s="13">
        <f t="shared" si="2"/>
        <v>75</v>
      </c>
      <c r="M50" s="62">
        <v>19</v>
      </c>
      <c r="N50" s="63">
        <v>2</v>
      </c>
      <c r="O50" s="62">
        <v>1</v>
      </c>
      <c r="P50" s="62">
        <v>1</v>
      </c>
      <c r="Q50" s="64">
        <v>0</v>
      </c>
      <c r="R50" s="64">
        <v>0</v>
      </c>
      <c r="S50" s="28">
        <f t="shared" si="3"/>
        <v>98</v>
      </c>
      <c r="T50" s="1"/>
    </row>
    <row r="51" spans="1:20" ht="16.5" thickBot="1">
      <c r="A51" s="101"/>
      <c r="B51" s="82" t="s">
        <v>23</v>
      </c>
      <c r="C51" s="83"/>
      <c r="D51" s="83"/>
      <c r="E51" s="84"/>
      <c r="F51" s="44">
        <v>27</v>
      </c>
      <c r="G51" s="45">
        <v>43</v>
      </c>
      <c r="H51" s="45">
        <v>28</v>
      </c>
      <c r="I51" s="51">
        <v>23</v>
      </c>
      <c r="J51" s="51">
        <v>24</v>
      </c>
      <c r="K51" s="51">
        <v>40</v>
      </c>
      <c r="L51" s="13">
        <f t="shared" si="2"/>
        <v>185</v>
      </c>
      <c r="M51" s="62">
        <v>22</v>
      </c>
      <c r="N51" s="63">
        <v>22</v>
      </c>
      <c r="O51" s="62">
        <v>24</v>
      </c>
      <c r="P51" s="62">
        <v>30</v>
      </c>
      <c r="Q51" s="64">
        <v>55</v>
      </c>
      <c r="R51" s="64">
        <v>78</v>
      </c>
      <c r="S51" s="28">
        <f t="shared" si="3"/>
        <v>416</v>
      </c>
      <c r="T51" s="1"/>
    </row>
    <row r="52" spans="1:20" ht="16.5" thickBot="1">
      <c r="A52" s="101"/>
      <c r="B52" s="82" t="s">
        <v>24</v>
      </c>
      <c r="C52" s="83"/>
      <c r="D52" s="83"/>
      <c r="E52" s="84"/>
      <c r="F52" s="44">
        <v>6</v>
      </c>
      <c r="G52" s="45">
        <v>14</v>
      </c>
      <c r="H52" s="45">
        <v>19</v>
      </c>
      <c r="I52" s="51">
        <v>10</v>
      </c>
      <c r="J52" s="51">
        <v>4</v>
      </c>
      <c r="K52" s="51">
        <v>13</v>
      </c>
      <c r="L52" s="13">
        <f t="shared" si="2"/>
        <v>66</v>
      </c>
      <c r="M52" s="62">
        <v>5</v>
      </c>
      <c r="N52" s="63">
        <v>8</v>
      </c>
      <c r="O52" s="62">
        <v>5</v>
      </c>
      <c r="P52" s="62">
        <v>4</v>
      </c>
      <c r="Q52" s="64">
        <v>8</v>
      </c>
      <c r="R52" s="64">
        <v>21</v>
      </c>
      <c r="S52" s="28">
        <f t="shared" si="3"/>
        <v>117</v>
      </c>
      <c r="T52" s="1"/>
    </row>
    <row r="53" spans="1:20" ht="16.5" thickBot="1">
      <c r="A53" s="101"/>
      <c r="B53" s="138" t="s">
        <v>25</v>
      </c>
      <c r="C53" s="139"/>
      <c r="D53" s="139"/>
      <c r="E53" s="140"/>
      <c r="F53" s="44">
        <v>1</v>
      </c>
      <c r="G53" s="45">
        <v>3</v>
      </c>
      <c r="H53" s="45">
        <v>1</v>
      </c>
      <c r="I53" s="51">
        <v>0</v>
      </c>
      <c r="J53" s="51">
        <v>1</v>
      </c>
      <c r="K53" s="51">
        <v>10</v>
      </c>
      <c r="L53" s="13">
        <f t="shared" si="2"/>
        <v>16</v>
      </c>
      <c r="M53" s="62">
        <v>20</v>
      </c>
      <c r="N53" s="63">
        <v>30</v>
      </c>
      <c r="O53" s="62">
        <v>29</v>
      </c>
      <c r="P53" s="62">
        <v>46</v>
      </c>
      <c r="Q53" s="64">
        <v>10</v>
      </c>
      <c r="R53" s="64">
        <v>2</v>
      </c>
      <c r="S53" s="28">
        <f t="shared" si="3"/>
        <v>153</v>
      </c>
      <c r="T53" s="1"/>
    </row>
    <row r="54" spans="1:20" ht="15.75">
      <c r="A54" s="101"/>
      <c r="B54" s="138" t="s">
        <v>26</v>
      </c>
      <c r="C54" s="139"/>
      <c r="D54" s="139"/>
      <c r="E54" s="140"/>
      <c r="F54" s="55">
        <v>14</v>
      </c>
      <c r="G54" s="56">
        <v>9</v>
      </c>
      <c r="H54" s="56">
        <v>9</v>
      </c>
      <c r="I54" s="57">
        <v>12</v>
      </c>
      <c r="J54" s="57">
        <v>16</v>
      </c>
      <c r="K54" s="57">
        <v>48</v>
      </c>
      <c r="L54" s="14">
        <f t="shared" si="2"/>
        <v>108</v>
      </c>
      <c r="M54" s="65">
        <v>40</v>
      </c>
      <c r="N54" s="66">
        <v>20</v>
      </c>
      <c r="O54" s="65">
        <v>16</v>
      </c>
      <c r="P54" s="65">
        <v>7</v>
      </c>
      <c r="Q54" s="67">
        <v>5</v>
      </c>
      <c r="R54" s="67">
        <v>5</v>
      </c>
      <c r="S54" s="29">
        <f t="shared" si="3"/>
        <v>201</v>
      </c>
      <c r="T54" s="1"/>
    </row>
    <row r="55" spans="1:20" ht="16.5" thickBot="1">
      <c r="A55" s="102"/>
      <c r="B55" s="155" t="s">
        <v>27</v>
      </c>
      <c r="C55" s="155"/>
      <c r="D55" s="155"/>
      <c r="E55" s="156"/>
      <c r="F55" s="46">
        <v>72</v>
      </c>
      <c r="G55" s="47">
        <v>68</v>
      </c>
      <c r="H55" s="47">
        <v>89</v>
      </c>
      <c r="I55" s="54">
        <v>145</v>
      </c>
      <c r="J55" s="54">
        <v>111</v>
      </c>
      <c r="K55" s="54">
        <v>127</v>
      </c>
      <c r="L55" s="15">
        <f t="shared" si="2"/>
        <v>612</v>
      </c>
      <c r="M55" s="68">
        <v>187</v>
      </c>
      <c r="N55" s="69">
        <v>161</v>
      </c>
      <c r="O55" s="68">
        <v>156</v>
      </c>
      <c r="P55" s="68">
        <v>138</v>
      </c>
      <c r="Q55" s="70">
        <v>84</v>
      </c>
      <c r="R55" s="71">
        <v>120</v>
      </c>
      <c r="S55" s="30">
        <f t="shared" si="3"/>
        <v>1458</v>
      </c>
      <c r="T55" s="1"/>
    </row>
    <row r="56" spans="1:20" ht="7.5" customHeight="1" thickBot="1">
      <c r="A56" s="153"/>
      <c r="B56" s="154"/>
      <c r="C56" s="154"/>
      <c r="D56" s="154"/>
      <c r="E56" s="154"/>
      <c r="F56" s="10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0"/>
      <c r="R56" s="10"/>
      <c r="S56" s="12"/>
      <c r="T56" s="1"/>
    </row>
    <row r="57" spans="1:20" ht="17.25" customHeight="1">
      <c r="A57" s="144" t="s">
        <v>65</v>
      </c>
      <c r="B57" s="145"/>
      <c r="C57" s="146"/>
      <c r="D57" s="85" t="s">
        <v>66</v>
      </c>
      <c r="E57" s="86"/>
      <c r="F57" s="87"/>
      <c r="G57" s="20" t="s">
        <v>54</v>
      </c>
      <c r="H57" s="20" t="s">
        <v>44</v>
      </c>
      <c r="I57" s="20" t="s">
        <v>45</v>
      </c>
      <c r="J57" s="20" t="s">
        <v>46</v>
      </c>
      <c r="K57" s="20" t="s">
        <v>47</v>
      </c>
      <c r="L57" s="20" t="s">
        <v>48</v>
      </c>
      <c r="M57" s="20" t="s">
        <v>55</v>
      </c>
      <c r="N57" s="20" t="s">
        <v>49</v>
      </c>
      <c r="O57" s="20" t="s">
        <v>50</v>
      </c>
      <c r="P57" s="20" t="s">
        <v>51</v>
      </c>
      <c r="Q57" s="20" t="s">
        <v>52</v>
      </c>
      <c r="R57" s="20" t="s">
        <v>53</v>
      </c>
      <c r="S57" s="21"/>
      <c r="T57" s="1"/>
    </row>
    <row r="58" spans="1:20" ht="15">
      <c r="A58" s="147"/>
      <c r="B58" s="148"/>
      <c r="C58" s="149"/>
      <c r="D58" s="88" t="s">
        <v>41</v>
      </c>
      <c r="E58" s="89"/>
      <c r="F58" s="16">
        <v>11.4</v>
      </c>
      <c r="G58" s="17">
        <v>11.7</v>
      </c>
      <c r="H58" s="17">
        <v>11.3</v>
      </c>
      <c r="I58" s="16">
        <v>10.9</v>
      </c>
      <c r="J58" s="16">
        <v>10.3</v>
      </c>
      <c r="K58" s="16">
        <v>9.8</v>
      </c>
      <c r="L58" s="16">
        <v>9.4</v>
      </c>
      <c r="M58" s="16">
        <v>9.2</v>
      </c>
      <c r="N58" s="16">
        <v>8.9</v>
      </c>
      <c r="O58" s="16">
        <v>8.9</v>
      </c>
      <c r="P58" s="16">
        <v>8.8</v>
      </c>
      <c r="Q58" s="16">
        <v>9.1</v>
      </c>
      <c r="R58" s="5"/>
      <c r="S58" s="22"/>
      <c r="T58" s="1"/>
    </row>
    <row r="59" spans="1:20" ht="15">
      <c r="A59" s="147"/>
      <c r="B59" s="148"/>
      <c r="C59" s="149"/>
      <c r="D59" s="75" t="s">
        <v>42</v>
      </c>
      <c r="E59" s="76"/>
      <c r="F59" s="16">
        <v>9.2</v>
      </c>
      <c r="G59" s="16">
        <v>9.3</v>
      </c>
      <c r="H59" s="16">
        <v>8.9</v>
      </c>
      <c r="I59" s="16">
        <v>8.7</v>
      </c>
      <c r="J59" s="16">
        <v>8.3</v>
      </c>
      <c r="K59" s="16">
        <v>8</v>
      </c>
      <c r="L59" s="16">
        <v>7.6</v>
      </c>
      <c r="M59" s="16">
        <v>7.5</v>
      </c>
      <c r="N59" s="16">
        <v>7.2</v>
      </c>
      <c r="O59" s="16">
        <v>7.2</v>
      </c>
      <c r="P59" s="16">
        <v>7</v>
      </c>
      <c r="Q59" s="16">
        <v>7.1</v>
      </c>
      <c r="R59" s="5"/>
      <c r="S59" s="22"/>
      <c r="T59" s="1"/>
    </row>
    <row r="60" spans="1:20" ht="15.75" thickBot="1">
      <c r="A60" s="150"/>
      <c r="B60" s="151"/>
      <c r="C60" s="152"/>
      <c r="D60" s="77" t="s">
        <v>43</v>
      </c>
      <c r="E60" s="78"/>
      <c r="F60" s="23">
        <v>19.4</v>
      </c>
      <c r="G60" s="23">
        <v>19.7</v>
      </c>
      <c r="H60" s="23">
        <v>20</v>
      </c>
      <c r="I60" s="23">
        <v>19.7</v>
      </c>
      <c r="J60" s="23">
        <v>19.1</v>
      </c>
      <c r="K60" s="23">
        <v>18.6</v>
      </c>
      <c r="L60" s="23">
        <v>17.8</v>
      </c>
      <c r="M60" s="23">
        <v>17.4</v>
      </c>
      <c r="N60" s="23">
        <v>16.5</v>
      </c>
      <c r="O60" s="23">
        <v>16.5</v>
      </c>
      <c r="P60" s="23">
        <v>16.3</v>
      </c>
      <c r="Q60" s="23">
        <v>16.5</v>
      </c>
      <c r="R60" s="24"/>
      <c r="S60" s="25"/>
      <c r="T60" s="1"/>
    </row>
    <row r="61" spans="1:20" ht="12.75">
      <c r="A61" s="3"/>
      <c r="B61" s="93"/>
      <c r="C61" s="93"/>
      <c r="D61" s="93"/>
      <c r="E61" s="9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"/>
    </row>
    <row r="62" spans="2:5" ht="12.75">
      <c r="B62" s="33"/>
      <c r="C62" s="33"/>
      <c r="D62" s="33"/>
      <c r="E62" s="33"/>
    </row>
    <row r="63" ht="12.75">
      <c r="C63" s="33"/>
    </row>
  </sheetData>
  <mergeCells count="66">
    <mergeCell ref="B39:E39"/>
    <mergeCell ref="B40:E40"/>
    <mergeCell ref="B15:E15"/>
    <mergeCell ref="B18:E18"/>
    <mergeCell ref="B19:E19"/>
    <mergeCell ref="B20:E20"/>
    <mergeCell ref="A57:C60"/>
    <mergeCell ref="A56:E56"/>
    <mergeCell ref="B55:E55"/>
    <mergeCell ref="B31:E31"/>
    <mergeCell ref="B32:E32"/>
    <mergeCell ref="B33:E33"/>
    <mergeCell ref="B47:E47"/>
    <mergeCell ref="B48:E48"/>
    <mergeCell ref="B35:E35"/>
    <mergeCell ref="B38:E38"/>
    <mergeCell ref="B8:E8"/>
    <mergeCell ref="A26:S26"/>
    <mergeCell ref="B42:E42"/>
    <mergeCell ref="B54:E54"/>
    <mergeCell ref="A27:E27"/>
    <mergeCell ref="B41:E41"/>
    <mergeCell ref="B43:E43"/>
    <mergeCell ref="B53:E53"/>
    <mergeCell ref="B52:E52"/>
    <mergeCell ref="B30:E30"/>
    <mergeCell ref="T2:T30"/>
    <mergeCell ref="A4:S4"/>
    <mergeCell ref="A6:S6"/>
    <mergeCell ref="D5:E5"/>
    <mergeCell ref="A5:C5"/>
    <mergeCell ref="B17:E17"/>
    <mergeCell ref="B23:E23"/>
    <mergeCell ref="B24:E24"/>
    <mergeCell ref="A3:S3"/>
    <mergeCell ref="A7:E7"/>
    <mergeCell ref="A2:S2"/>
    <mergeCell ref="B36:E36"/>
    <mergeCell ref="B37:E37"/>
    <mergeCell ref="B11:E11"/>
    <mergeCell ref="B12:E12"/>
    <mergeCell ref="B13:E13"/>
    <mergeCell ref="B16:E16"/>
    <mergeCell ref="B9:E9"/>
    <mergeCell ref="B28:E28"/>
    <mergeCell ref="A8:A25"/>
    <mergeCell ref="B61:E61"/>
    <mergeCell ref="A44:E44"/>
    <mergeCell ref="B49:E49"/>
    <mergeCell ref="B10:E10"/>
    <mergeCell ref="A46:A55"/>
    <mergeCell ref="B50:E50"/>
    <mergeCell ref="B29:E29"/>
    <mergeCell ref="A45:E45"/>
    <mergeCell ref="B25:E25"/>
    <mergeCell ref="A28:A43"/>
    <mergeCell ref="B14:E14"/>
    <mergeCell ref="B34:E34"/>
    <mergeCell ref="D59:E59"/>
    <mergeCell ref="D60:E60"/>
    <mergeCell ref="B46:E46"/>
    <mergeCell ref="B51:E51"/>
    <mergeCell ref="D57:F57"/>
    <mergeCell ref="D58:E58"/>
    <mergeCell ref="B22:E22"/>
    <mergeCell ref="B21:E21"/>
  </mergeCells>
  <printOptions horizontalCentered="1" verticalCentered="1"/>
  <pageMargins left="0.7874015748031497" right="0.1968503937007874" top="0.1968503937007874" bottom="0.3937007874015748" header="0" footer="0.1968503937007874"/>
  <pageSetup horizontalDpi="600" verticalDpi="600" orientation="landscape" paperSize="9" scale="55" r:id="rId1"/>
  <rowBreaks count="1" manualBreakCount="1">
    <brk id="60" max="18" man="1"/>
  </rowBreaks>
  <colBreaks count="1" manualBreakCount="1">
    <brk id="1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POWIATOWY URZĄD PRACY</cp:lastModifiedBy>
  <cp:lastPrinted>2009-01-06T11:51:14Z</cp:lastPrinted>
  <dcterms:created xsi:type="dcterms:W3CDTF">2004-12-16T16:18:14Z</dcterms:created>
  <dcterms:modified xsi:type="dcterms:W3CDTF">2009-01-06T11:51:15Z</dcterms:modified>
  <cp:category/>
  <cp:version/>
  <cp:contentType/>
  <cp:contentStatus/>
</cp:coreProperties>
</file>